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51.201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F20" authorId="0">
      <text>
        <r>
          <rPr>
            <b/>
            <sz val="7"/>
            <rFont val="Arial"/>
            <family val="2"/>
          </rPr>
          <t>Należy uzupełnić w formularzu cenę jednostkową netto</t>
        </r>
        <r>
          <rPr>
            <sz val="7"/>
            <rFont val="Arial"/>
            <family val="2"/>
          </rPr>
          <t xml:space="preserve">
</t>
        </r>
      </text>
    </comment>
    <comment ref="H20" authorId="0">
      <text>
        <r>
          <rPr>
            <b/>
            <sz val="7"/>
            <rFont val="Arial"/>
            <family val="2"/>
          </rPr>
          <t>Należy wpisać lub wybrać z listy wyrażoną w % stawkę podatku VAT</t>
        </r>
      </text>
    </comment>
    <comment ref="F4" authorId="0">
      <text>
        <r>
          <rPr>
            <b/>
            <sz val="7"/>
            <rFont val="Arial"/>
            <family val="2"/>
          </rPr>
          <t>Należy uzupełnić w formularzu cenę jednostkową netto</t>
        </r>
      </text>
    </comment>
    <comment ref="H4" authorId="0">
      <text>
        <r>
          <rPr>
            <b/>
            <sz val="7"/>
            <rFont val="Arial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<sst xmlns="http://schemas.openxmlformats.org/spreadsheetml/2006/main" count="52" uniqueCount="34">
  <si>
    <t>Opis przedmiotu zamówienia</t>
  </si>
  <si>
    <t>Ilość</t>
  </si>
  <si>
    <t>Wartość brutto</t>
  </si>
  <si>
    <t>Wartość netto</t>
  </si>
  <si>
    <t>stawki podatku VAT</t>
  </si>
  <si>
    <t>Cena jednostkowa brutto</t>
  </si>
  <si>
    <t>………………………………………..</t>
  </si>
  <si>
    <t>podpis</t>
  </si>
  <si>
    <t>Rozmiar</t>
  </si>
  <si>
    <t>RAZEM</t>
  </si>
  <si>
    <t>Cena jednostkowa netto</t>
  </si>
  <si>
    <t>J.m.</t>
  </si>
  <si>
    <t>SUMA</t>
  </si>
  <si>
    <t>Pakiet</t>
  </si>
  <si>
    <t xml:space="preserve">Wartość Netto </t>
  </si>
  <si>
    <t>Wartość Brutto</t>
  </si>
  <si>
    <t>Pakiet 1</t>
  </si>
  <si>
    <t>Podatek Vat
 (%)</t>
  </si>
  <si>
    <t>szt.</t>
  </si>
  <si>
    <t>L.p.</t>
  </si>
  <si>
    <t xml:space="preserve">pow. błony polisulfonowej:
od 1,6 m2 - 2,1 m2 
(min. 4 różne powierzchnie w tym zakresie) </t>
  </si>
  <si>
    <t xml:space="preserve">Pakiet 1 </t>
  </si>
  <si>
    <t xml:space="preserve">Dializator wysokoprzepływowy z błoną polisulfonową, 
min. współczynnik ultrafiltracji  UF≥ 68 ml/h/mmHg 
min. klirens fosforanów dla przepływu Qb=300 ml/min ≥ 240 
sterylizowany promieniami gamma lub parą wodną, </t>
  </si>
  <si>
    <t>przetoka tętniczo - żylna  wykonana z PTFE do dializoterapii - sterylna</t>
  </si>
  <si>
    <t>Pakiet 2</t>
  </si>
  <si>
    <t>3-4 warstwowy, nieprzepuszczalny podkład chłonny z możliwością cięcia ,utrzymujący płyny nawet pod naciskiem, jednorazowy,  rozmiar 140cm x 230cm.Warstwa chłonna min 70cmx230cm zmieniająca się w żel utrzymujący skórę pacjenta suchą po 1min od zmoczenia. Warstwa wierzchnia PE/PP, Warstwa pośrednia średnią gęstość 85 ± 5 g/m2, niebieska dolna warstwa PE 35g/m2 .Niesterylny klasy 1, zgodny z normą EN 13795. Możliwość przenoszenia do 150kg. Grubość  0,5mm. Chłonność  4000ml/m2.</t>
  </si>
  <si>
    <t>3-4 warstwowy ,nieprzepuszczalny podkład chłonny z możliwością cięcia, jednorazowy ,rozmiar 80 x 200cm.Warstwa chłonna min50cmx200cm zmieniająca się w żel utrzymujący skórę pacjenta suchą po 1min od zmoczenia. Warstwa wierzchnia PE/PP, Warstwa pośrednia średnią gęstość 65 ± 5 g/m2, fioletowa dolna warstwa PE 42g/m2 .Niesterylny klasy 1,zgodny z normą EN 13795.Warstwa zabezpieczająca stół odporna na rozdarcia bez zawartości latexu .Niesterylny. Możliwość przenoszenia do 500kg.Grubość  0,5mm.Chłonność płynów 2600ml/m2.</t>
  </si>
  <si>
    <t>3-4 warstwowy, nieprzepuszczalny podkład chłonny z możliwością cięcia ,utrzymujący płyny nawet pod naciskiem, jednorazowy, narożniki zakończone gumką ściągającą tak aby zakładać na narożnik materaca, rozmiar 140cm x 230cm.Warstwa chłonna min90cmx230cm zmieniająca się w żel utrzymujący skórę pacjenta suchą po 1min od zmoczenia. Warstwa wierzchnia PE/PP, Warstwa pośrednia średnią gęstość 85 ± 5 g/m2, niebieska dolna warstwa PE 35g/m2 .Niesterylny klasy 1,zgodny z normą EN 13795.Możliwość przenoszenia do 150kg.Grubość  0,5mm.Chłonność  4000ml/m2.</t>
  </si>
  <si>
    <t xml:space="preserve"> 140cm x 230cm</t>
  </si>
  <si>
    <t>80 x 200cm</t>
  </si>
  <si>
    <t>140cm x 230cm</t>
  </si>
  <si>
    <t>Nazwa producenta</t>
  </si>
  <si>
    <t>1. Nazwa handlowa
2. Nr katalogowy</t>
  </si>
  <si>
    <t>Załącznik nr 3 do SIWZ - Formularz asortymentowo-cenowy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</si>
</sst>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  <numFmt numFmtId="178" formatCode="00\-000"/>
    <numFmt numFmtId="179" formatCode="#,##0.00;\-#,##0.00"/>
    <numFmt numFmtId="180" formatCode="#,##0;\-#,##0"/>
    <numFmt numFmtId="181" formatCode="_-* #,##0.0\ &quot;zł&quot;_-;\-* #,##0.0\ &quot;zł&quot;_-;_-* &quot;-&quot;?\ &quot;zł&quot;_-;_-@_-"/>
    <numFmt numFmtId="182" formatCode="#,##0;[Red]#,##0"/>
    <numFmt numFmtId="183" formatCode="0.E+00"/>
    <numFmt numFmtId="184" formatCode="0.0"/>
    <numFmt numFmtId="185" formatCode="0.00;[Red]0.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7.5"/>
      <name val="Calibri "/>
      <family val="0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7.5"/>
      <name val="Calibri "/>
      <family val="0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7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9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8" fillId="30" borderId="0" xfId="0" applyFont="1" applyFill="1" applyAlignment="1">
      <alignment/>
    </xf>
    <xf numFmtId="176" fontId="9" fillId="31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 wrapText="1"/>
    </xf>
    <xf numFmtId="176" fontId="10" fillId="3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44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30" borderId="12" xfId="0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44" fontId="10" fillId="30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44" fontId="10" fillId="0" borderId="13" xfId="0" applyNumberFormat="1" applyFont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 wrapText="1"/>
    </xf>
    <xf numFmtId="3" fontId="9" fillId="34" borderId="10" xfId="53" applyNumberFormat="1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wrapText="1"/>
    </xf>
    <xf numFmtId="176" fontId="10" fillId="0" borderId="1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176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/>
    </xf>
    <xf numFmtId="176" fontId="10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 wrapText="1"/>
    </xf>
    <xf numFmtId="176" fontId="10" fillId="33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44" fontId="9" fillId="0" borderId="10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6" fontId="10" fillId="0" borderId="16" xfId="0" applyNumberFormat="1" applyFont="1" applyBorder="1" applyAlignment="1">
      <alignment horizontal="right"/>
    </xf>
    <xf numFmtId="176" fontId="10" fillId="0" borderId="15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76" fontId="10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3" fontId="9" fillId="34" borderId="10" xfId="53" applyNumberFormat="1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76" fontId="9" fillId="30" borderId="10" xfId="0" applyNumberFormat="1" applyFont="1" applyFill="1" applyBorder="1" applyAlignment="1">
      <alignment horizontal="center" vertical="center" wrapText="1"/>
    </xf>
    <xf numFmtId="176" fontId="10" fillId="32" borderId="12" xfId="0" applyNumberFormat="1" applyFont="1" applyFill="1" applyBorder="1" applyAlignment="1">
      <alignment horizontal="center" vertical="center" wrapText="1"/>
    </xf>
    <xf numFmtId="176" fontId="10" fillId="32" borderId="10" xfId="0" applyNumberFormat="1" applyFont="1" applyFill="1" applyBorder="1" applyAlignment="1">
      <alignment horizontal="center" vertical="center" wrapText="1"/>
    </xf>
    <xf numFmtId="176" fontId="9" fillId="31" borderId="1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10" fillId="35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workbookViewId="0" topLeftCell="A1">
      <selection activeCell="A12" sqref="A12:IV12"/>
    </sheetView>
  </sheetViews>
  <sheetFormatPr defaultColWidth="8.7109375" defaultRowHeight="12.75"/>
  <cols>
    <col min="1" max="1" width="3.57421875" style="13" bestFit="1" customWidth="1"/>
    <col min="2" max="2" width="47.140625" style="14" customWidth="1"/>
    <col min="3" max="3" width="13.28125" style="15" customWidth="1"/>
    <col min="4" max="4" width="6.140625" style="14" bestFit="1" customWidth="1"/>
    <col min="5" max="5" width="6.57421875" style="16" bestFit="1" customWidth="1"/>
    <col min="6" max="6" width="10.421875" style="17" customWidth="1"/>
    <col min="7" max="7" width="10.140625" style="14" bestFit="1" customWidth="1"/>
    <col min="8" max="8" width="6.421875" style="14" customWidth="1"/>
    <col min="9" max="9" width="10.8515625" style="14" customWidth="1"/>
    <col min="10" max="12" width="11.421875" style="14" customWidth="1"/>
    <col min="13" max="16384" width="8.7109375" style="14" customWidth="1"/>
  </cols>
  <sheetData>
    <row r="1" spans="9:12" ht="10.5">
      <c r="I1" s="73" t="s">
        <v>33</v>
      </c>
      <c r="J1" s="73"/>
      <c r="K1" s="18"/>
      <c r="L1" s="18"/>
    </row>
    <row r="2" spans="9:12" ht="27" customHeight="1">
      <c r="I2" s="73"/>
      <c r="J2" s="73"/>
      <c r="K2" s="18"/>
      <c r="L2" s="18"/>
    </row>
    <row r="3" spans="1:12" s="24" customFormat="1" ht="11.25">
      <c r="A3" s="13"/>
      <c r="B3" s="72" t="s">
        <v>21</v>
      </c>
      <c r="C3" s="20"/>
      <c r="D3" s="20"/>
      <c r="E3" s="21"/>
      <c r="F3" s="22"/>
      <c r="G3" s="23"/>
      <c r="H3" s="20"/>
      <c r="I3" s="23"/>
      <c r="J3" s="23"/>
      <c r="K3" s="67"/>
      <c r="L3" s="67"/>
    </row>
    <row r="4" spans="1:12" ht="39">
      <c r="A4" s="25" t="s">
        <v>19</v>
      </c>
      <c r="B4" s="26" t="s">
        <v>0</v>
      </c>
      <c r="C4" s="26" t="s">
        <v>8</v>
      </c>
      <c r="D4" s="26" t="s">
        <v>11</v>
      </c>
      <c r="E4" s="27" t="s">
        <v>1</v>
      </c>
      <c r="F4" s="28" t="s">
        <v>10</v>
      </c>
      <c r="G4" s="29" t="s">
        <v>5</v>
      </c>
      <c r="H4" s="26" t="s">
        <v>17</v>
      </c>
      <c r="I4" s="30" t="s">
        <v>3</v>
      </c>
      <c r="J4" s="30" t="s">
        <v>2</v>
      </c>
      <c r="K4" s="66" t="s">
        <v>32</v>
      </c>
      <c r="L4" s="66" t="s">
        <v>31</v>
      </c>
    </row>
    <row r="5" spans="1:12" s="19" customFormat="1" ht="101.25">
      <c r="A5" s="10">
        <v>1</v>
      </c>
      <c r="B5" s="63" t="s">
        <v>25</v>
      </c>
      <c r="C5" s="65" t="s">
        <v>28</v>
      </c>
      <c r="D5" s="32" t="s">
        <v>18</v>
      </c>
      <c r="E5" s="64">
        <v>5000</v>
      </c>
      <c r="F5" s="54"/>
      <c r="G5" s="9">
        <f>ROUND(F5*(1+H5),2)</f>
        <v>0</v>
      </c>
      <c r="H5" s="11">
        <v>0.08</v>
      </c>
      <c r="I5" s="9">
        <f>(ROUND(F5*E5,2))</f>
        <v>0</v>
      </c>
      <c r="J5" s="9">
        <f>ROUND(I5*(1+H5),2)</f>
        <v>0</v>
      </c>
      <c r="K5" s="68"/>
      <c r="L5" s="68"/>
    </row>
    <row r="6" spans="1:12" s="19" customFormat="1" ht="112.5">
      <c r="A6" s="10">
        <v>2</v>
      </c>
      <c r="B6" s="63" t="s">
        <v>26</v>
      </c>
      <c r="C6" s="65" t="s">
        <v>29</v>
      </c>
      <c r="D6" s="32" t="s">
        <v>18</v>
      </c>
      <c r="E6" s="64">
        <v>5000</v>
      </c>
      <c r="F6" s="54"/>
      <c r="G6" s="9">
        <f>ROUND(F6*(1+H6),2)</f>
        <v>0</v>
      </c>
      <c r="H6" s="11">
        <v>0.08</v>
      </c>
      <c r="I6" s="9">
        <f>(ROUND(F6*E6,2))</f>
        <v>0</v>
      </c>
      <c r="J6" s="9">
        <f>ROUND(I6*(1+H6),2)</f>
        <v>0</v>
      </c>
      <c r="K6" s="68"/>
      <c r="L6" s="68"/>
    </row>
    <row r="7" spans="1:12" s="19" customFormat="1" ht="123.75">
      <c r="A7" s="10">
        <v>3</v>
      </c>
      <c r="B7" s="63" t="s">
        <v>27</v>
      </c>
      <c r="C7" s="65" t="s">
        <v>30</v>
      </c>
      <c r="D7" s="32" t="s">
        <v>18</v>
      </c>
      <c r="E7" s="64">
        <v>5000</v>
      </c>
      <c r="F7" s="54"/>
      <c r="G7" s="9">
        <f>ROUND(F7*(1+H7),2)</f>
        <v>0</v>
      </c>
      <c r="H7" s="11">
        <v>0.08</v>
      </c>
      <c r="I7" s="9">
        <f>(ROUND(F7*E7,2))</f>
        <v>0</v>
      </c>
      <c r="J7" s="9">
        <f>ROUND(I7*(1+H7),2)</f>
        <v>0</v>
      </c>
      <c r="K7" s="68"/>
      <c r="L7" s="68"/>
    </row>
    <row r="8" spans="1:12" s="19" customFormat="1" ht="12.75" customHeight="1">
      <c r="A8" s="15"/>
      <c r="B8" s="34"/>
      <c r="C8" s="35"/>
      <c r="E8" s="36"/>
      <c r="F8" s="14"/>
      <c r="G8" s="37"/>
      <c r="H8" s="38" t="s">
        <v>9</v>
      </c>
      <c r="I8" s="12">
        <f>SUM(I5:I7)</f>
        <v>0</v>
      </c>
      <c r="J8" s="70">
        <f>SUM(J5:J7)</f>
        <v>0</v>
      </c>
      <c r="K8" s="52"/>
      <c r="L8" s="52"/>
    </row>
    <row r="9" spans="1:12" s="19" customFormat="1" ht="12.75" customHeight="1">
      <c r="A9" s="15"/>
      <c r="B9" s="34"/>
      <c r="C9" s="35"/>
      <c r="E9" s="36"/>
      <c r="F9" s="14"/>
      <c r="G9" s="37"/>
      <c r="H9" s="62"/>
      <c r="I9" s="52"/>
      <c r="J9" s="52"/>
      <c r="K9" s="52"/>
      <c r="L9" s="52"/>
    </row>
    <row r="10" spans="1:12" s="19" customFormat="1" ht="12.75" customHeight="1">
      <c r="A10" s="15"/>
      <c r="B10" s="34"/>
      <c r="C10" s="35"/>
      <c r="E10" s="36"/>
      <c r="F10" s="14"/>
      <c r="G10" s="37"/>
      <c r="H10" s="62"/>
      <c r="I10" s="52"/>
      <c r="J10" s="52"/>
      <c r="K10" s="52"/>
      <c r="L10" s="52"/>
    </row>
    <row r="11" spans="1:12" s="19" customFormat="1" ht="12.75" customHeight="1">
      <c r="A11" s="15"/>
      <c r="B11" s="34"/>
      <c r="C11" s="35"/>
      <c r="E11" s="36"/>
      <c r="F11" s="14"/>
      <c r="G11" s="37"/>
      <c r="H11" s="62"/>
      <c r="I11" s="52"/>
      <c r="J11" s="52"/>
      <c r="K11" s="52"/>
      <c r="L11" s="52"/>
    </row>
    <row r="12" spans="1:12" s="19" customFormat="1" ht="12.75" customHeight="1">
      <c r="A12" s="15"/>
      <c r="B12" s="34"/>
      <c r="C12" s="35"/>
      <c r="E12" s="36"/>
      <c r="F12" s="14"/>
      <c r="G12" s="37"/>
      <c r="H12" s="62"/>
      <c r="I12" s="52"/>
      <c r="J12" s="52"/>
      <c r="K12" s="52"/>
      <c r="L12" s="52"/>
    </row>
    <row r="13" spans="1:12" s="19" customFormat="1" ht="12.75" customHeight="1">
      <c r="A13" s="15"/>
      <c r="B13" s="34"/>
      <c r="C13" s="35"/>
      <c r="E13" s="36"/>
      <c r="F13" s="14"/>
      <c r="G13" s="37"/>
      <c r="H13" s="62"/>
      <c r="I13" s="52"/>
      <c r="J13" s="52"/>
      <c r="K13" s="52"/>
      <c r="L13" s="52"/>
    </row>
    <row r="14" spans="1:12" s="19" customFormat="1" ht="12.75" customHeight="1">
      <c r="A14" s="15"/>
      <c r="B14" s="34"/>
      <c r="C14" s="35"/>
      <c r="E14" s="36"/>
      <c r="F14" s="14"/>
      <c r="G14" s="37"/>
      <c r="H14" s="62"/>
      <c r="I14" s="52"/>
      <c r="J14" s="52"/>
      <c r="K14" s="52"/>
      <c r="L14" s="52"/>
    </row>
    <row r="15" spans="1:12" s="19" customFormat="1" ht="12.75" customHeight="1">
      <c r="A15" s="15"/>
      <c r="B15" s="34"/>
      <c r="C15" s="35"/>
      <c r="E15" s="36"/>
      <c r="F15" s="14"/>
      <c r="G15" s="37"/>
      <c r="H15" s="62"/>
      <c r="I15" s="52"/>
      <c r="J15" s="52"/>
      <c r="K15" s="52"/>
      <c r="L15" s="52"/>
    </row>
    <row r="16" spans="1:12" s="19" customFormat="1" ht="12.75" customHeight="1">
      <c r="A16" s="15"/>
      <c r="B16" s="34"/>
      <c r="C16" s="35"/>
      <c r="E16" s="36"/>
      <c r="F16" s="14"/>
      <c r="G16" s="37"/>
      <c r="H16" s="62"/>
      <c r="I16" s="52"/>
      <c r="J16" s="52"/>
      <c r="K16" s="52"/>
      <c r="L16" s="52"/>
    </row>
    <row r="17" spans="1:12" s="19" customFormat="1" ht="12.75" customHeight="1">
      <c r="A17" s="15"/>
      <c r="B17" s="34"/>
      <c r="C17" s="35"/>
      <c r="E17" s="36"/>
      <c r="F17" s="14"/>
      <c r="G17" s="37"/>
      <c r="H17" s="62"/>
      <c r="I17" s="52"/>
      <c r="J17" s="52"/>
      <c r="K17" s="52"/>
      <c r="L17" s="52"/>
    </row>
    <row r="18" ht="10.5"/>
    <row r="19" spans="1:12" s="24" customFormat="1" ht="11.25">
      <c r="A19" s="13"/>
      <c r="B19" s="72" t="s">
        <v>24</v>
      </c>
      <c r="C19" s="20"/>
      <c r="D19" s="20"/>
      <c r="E19" s="21"/>
      <c r="F19" s="22"/>
      <c r="G19" s="23"/>
      <c r="H19" s="20"/>
      <c r="I19" s="23"/>
      <c r="J19" s="23"/>
      <c r="K19" s="67"/>
      <c r="L19" s="67"/>
    </row>
    <row r="20" spans="1:12" ht="39">
      <c r="A20" s="25" t="s">
        <v>19</v>
      </c>
      <c r="B20" s="26" t="s">
        <v>0</v>
      </c>
      <c r="C20" s="26" t="s">
        <v>8</v>
      </c>
      <c r="D20" s="26" t="s">
        <v>11</v>
      </c>
      <c r="E20" s="27" t="s">
        <v>1</v>
      </c>
      <c r="F20" s="28" t="s">
        <v>10</v>
      </c>
      <c r="G20" s="29" t="s">
        <v>5</v>
      </c>
      <c r="H20" s="26" t="s">
        <v>17</v>
      </c>
      <c r="I20" s="30" t="s">
        <v>3</v>
      </c>
      <c r="J20" s="30" t="s">
        <v>2</v>
      </c>
      <c r="K20" s="66" t="s">
        <v>32</v>
      </c>
      <c r="L20" s="66" t="s">
        <v>31</v>
      </c>
    </row>
    <row r="21" spans="1:12" s="19" customFormat="1" ht="73.5">
      <c r="A21" s="10">
        <v>1</v>
      </c>
      <c r="B21" s="74" t="s">
        <v>22</v>
      </c>
      <c r="C21" s="65" t="s">
        <v>20</v>
      </c>
      <c r="D21" s="32" t="s">
        <v>18</v>
      </c>
      <c r="E21" s="33">
        <v>1200</v>
      </c>
      <c r="F21" s="54"/>
      <c r="G21" s="9">
        <f>ROUND(F21*(1+H21),2)</f>
        <v>0</v>
      </c>
      <c r="H21" s="11">
        <v>0.08</v>
      </c>
      <c r="I21" s="9">
        <f>(ROUND(F21*E21,2))</f>
        <v>0</v>
      </c>
      <c r="J21" s="9">
        <f>ROUND(I21*(1+H21),2)</f>
        <v>0</v>
      </c>
      <c r="K21" s="68"/>
      <c r="L21" s="68"/>
    </row>
    <row r="22" spans="1:12" s="19" customFormat="1" ht="21">
      <c r="A22" s="10">
        <v>2</v>
      </c>
      <c r="B22" s="74" t="s">
        <v>23</v>
      </c>
      <c r="C22" s="31"/>
      <c r="D22" s="32" t="s">
        <v>18</v>
      </c>
      <c r="E22" s="33">
        <v>5</v>
      </c>
      <c r="F22" s="54"/>
      <c r="G22" s="9">
        <f>ROUND(F22*(1+H22),2)</f>
        <v>0</v>
      </c>
      <c r="H22" s="11">
        <v>0.08</v>
      </c>
      <c r="I22" s="9">
        <f>(ROUND(F22*E22,2))</f>
        <v>0</v>
      </c>
      <c r="J22" s="71">
        <f>ROUND(I22*(1+H22),2)</f>
        <v>0</v>
      </c>
      <c r="K22" s="68"/>
      <c r="L22" s="68"/>
    </row>
    <row r="23" spans="1:12" s="19" customFormat="1" ht="12.75" customHeight="1">
      <c r="A23" s="15"/>
      <c r="B23" s="34"/>
      <c r="C23" s="35"/>
      <c r="E23" s="36"/>
      <c r="F23" s="14"/>
      <c r="G23" s="37"/>
      <c r="H23" s="38" t="s">
        <v>9</v>
      </c>
      <c r="I23" s="69">
        <f>SUM(I21:I22)</f>
        <v>0</v>
      </c>
      <c r="J23" s="70">
        <f>SUM(J21:J22)</f>
        <v>0</v>
      </c>
      <c r="K23" s="52"/>
      <c r="L23" s="52"/>
    </row>
    <row r="24" spans="1:9" s="19" customFormat="1" ht="12.75" customHeight="1">
      <c r="A24" s="39"/>
      <c r="B24" s="40"/>
      <c r="C24" s="40"/>
      <c r="D24" s="40"/>
      <c r="E24" s="40"/>
      <c r="F24" s="40"/>
      <c r="G24" s="40"/>
      <c r="H24" s="40"/>
      <c r="I24" s="14" t="s">
        <v>6</v>
      </c>
    </row>
    <row r="25" spans="1:12" s="19" customFormat="1" ht="12.75" customHeight="1">
      <c r="A25" s="39"/>
      <c r="B25" s="40"/>
      <c r="C25" s="40"/>
      <c r="D25" s="40"/>
      <c r="E25" s="40"/>
      <c r="F25" s="40"/>
      <c r="G25" s="40"/>
      <c r="H25" s="40"/>
      <c r="I25" s="60" t="s">
        <v>7</v>
      </c>
      <c r="J25" s="60"/>
      <c r="K25" s="13"/>
      <c r="L25" s="13"/>
    </row>
    <row r="26" spans="1:13" s="19" customFormat="1" ht="10.5">
      <c r="A26" s="13"/>
      <c r="B26" s="14"/>
      <c r="C26" s="15"/>
      <c r="D26" s="14"/>
      <c r="E26" s="16"/>
      <c r="F26" s="17"/>
      <c r="G26" s="14"/>
      <c r="H26" s="14"/>
      <c r="I26" s="14"/>
      <c r="J26" s="13"/>
      <c r="K26" s="13"/>
      <c r="L26" s="13"/>
      <c r="M26" s="14"/>
    </row>
    <row r="27" spans="1:9" s="44" customFormat="1" ht="9.75">
      <c r="A27" s="18"/>
      <c r="B27" s="41" t="s">
        <v>13</v>
      </c>
      <c r="C27" s="42" t="s">
        <v>14</v>
      </c>
      <c r="D27" s="61" t="s">
        <v>15</v>
      </c>
      <c r="E27" s="61"/>
      <c r="F27" s="43"/>
      <c r="G27" s="43"/>
      <c r="H27" s="43"/>
      <c r="I27" s="43"/>
    </row>
    <row r="28" spans="1:9" s="44" customFormat="1" ht="10.5">
      <c r="A28" s="18"/>
      <c r="B28" s="45" t="s">
        <v>16</v>
      </c>
      <c r="C28" s="42"/>
      <c r="D28" s="56"/>
      <c r="E28" s="57"/>
      <c r="F28" s="43"/>
      <c r="G28" s="43"/>
      <c r="H28" s="43"/>
      <c r="I28" s="43"/>
    </row>
    <row r="29" spans="1:9" s="19" customFormat="1" ht="10.5">
      <c r="A29" s="13"/>
      <c r="B29" s="45" t="s">
        <v>24</v>
      </c>
      <c r="C29" s="49"/>
      <c r="D29" s="58"/>
      <c r="E29" s="59"/>
      <c r="F29" s="46"/>
      <c r="G29" s="14"/>
      <c r="H29" s="47"/>
      <c r="I29" s="47"/>
    </row>
    <row r="30" spans="1:9" s="44" customFormat="1" ht="9.75">
      <c r="A30" s="18"/>
      <c r="B30" s="48" t="s">
        <v>12</v>
      </c>
      <c r="C30" s="49"/>
      <c r="D30" s="58"/>
      <c r="E30" s="59"/>
      <c r="F30" s="43"/>
      <c r="G30" s="43"/>
      <c r="H30" s="50"/>
      <c r="I30" s="50"/>
    </row>
    <row r="31" spans="1:13" s="19" customFormat="1" ht="10.5">
      <c r="A31" s="13"/>
      <c r="B31" s="14"/>
      <c r="C31" s="15"/>
      <c r="D31" s="14"/>
      <c r="E31" s="16"/>
      <c r="F31" s="17"/>
      <c r="G31" s="14"/>
      <c r="H31" s="14"/>
      <c r="I31" s="14"/>
      <c r="J31" s="14"/>
      <c r="K31" s="14"/>
      <c r="L31" s="14"/>
      <c r="M31" s="14"/>
    </row>
    <row r="32" spans="1:13" s="19" customFormat="1" ht="10.5">
      <c r="A32" s="13"/>
      <c r="B32" s="14"/>
      <c r="C32" s="55"/>
      <c r="D32" s="14"/>
      <c r="E32" s="16"/>
      <c r="F32" s="46"/>
      <c r="G32" s="14"/>
      <c r="H32" s="14"/>
      <c r="I32" s="14"/>
      <c r="J32" s="14"/>
      <c r="K32" s="14"/>
      <c r="L32" s="14"/>
      <c r="M32" s="14"/>
    </row>
    <row r="33" spans="1:13" s="19" customFormat="1" ht="10.5">
      <c r="A33" s="13"/>
      <c r="B33" s="14"/>
      <c r="C33" s="15"/>
      <c r="D33" s="14"/>
      <c r="E33" s="16"/>
      <c r="F33" s="17"/>
      <c r="G33" s="14"/>
      <c r="H33" s="14"/>
      <c r="I33" s="14"/>
      <c r="J33" s="14"/>
      <c r="K33" s="14"/>
      <c r="L33" s="14"/>
      <c r="M33" s="14"/>
    </row>
    <row r="34" spans="1:13" s="19" customFormat="1" ht="10.5">
      <c r="A34" s="13"/>
      <c r="B34" s="14"/>
      <c r="C34" s="15"/>
      <c r="D34" s="14"/>
      <c r="E34" s="16"/>
      <c r="F34" s="17"/>
      <c r="G34" s="43"/>
      <c r="H34" s="43"/>
      <c r="I34" s="14"/>
      <c r="J34" s="14"/>
      <c r="K34" s="14"/>
      <c r="L34" s="14"/>
      <c r="M34" s="14"/>
    </row>
    <row r="35" spans="1:13" s="19" customFormat="1" ht="10.5">
      <c r="A35" s="13"/>
      <c r="B35" s="34"/>
      <c r="C35" s="35"/>
      <c r="E35" s="51"/>
      <c r="F35" s="14"/>
      <c r="G35" s="14"/>
      <c r="H35" s="14"/>
      <c r="I35" s="52"/>
      <c r="J35" s="52"/>
      <c r="K35" s="52"/>
      <c r="L35" s="52"/>
      <c r="M35" s="14"/>
    </row>
    <row r="36" spans="1:13" s="19" customFormat="1" ht="10.5">
      <c r="A36" s="13"/>
      <c r="B36" s="14"/>
      <c r="C36" s="14"/>
      <c r="D36" s="14"/>
      <c r="E36" s="53"/>
      <c r="F36" s="14"/>
      <c r="G36" s="14"/>
      <c r="H36" s="14"/>
      <c r="I36" s="14"/>
      <c r="J36" s="14"/>
      <c r="K36" s="14"/>
      <c r="L36" s="14"/>
      <c r="M36" s="14"/>
    </row>
    <row r="37" spans="1:13" s="19" customFormat="1" ht="10.5">
      <c r="A37" s="13"/>
      <c r="B37" s="14"/>
      <c r="C37" s="14"/>
      <c r="D37" s="14"/>
      <c r="E37" s="53"/>
      <c r="F37" s="14"/>
      <c r="G37" s="14"/>
      <c r="H37" s="14"/>
      <c r="I37" s="14"/>
      <c r="J37" s="14"/>
      <c r="K37" s="14"/>
      <c r="L37" s="14"/>
      <c r="M37" s="14"/>
    </row>
  </sheetData>
  <sheetProtection/>
  <mergeCells count="5">
    <mergeCell ref="I1:J2"/>
    <mergeCell ref="I25:J25"/>
    <mergeCell ref="D27:E27"/>
    <mergeCell ref="D30:E30"/>
    <mergeCell ref="D29:E29"/>
  </mergeCells>
  <dataValidations count="1">
    <dataValidation type="list" allowBlank="1" showInputMessage="1" showErrorMessage="1" sqref="H21:H22 H5:H7">
      <formula1>stawkaVAT</formula1>
    </dataValidation>
  </dataValidations>
  <printOptions/>
  <pageMargins left="0.15748031496062992" right="0.15748031496062992" top="0.3937007874015748" bottom="0.3937007874015748" header="0" footer="0"/>
  <pageSetup fitToHeight="0" fitToWidth="1" horizontalDpi="600" verticalDpi="600" orientation="landscape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selection activeCell="T5" sqref="T5"/>
    </sheetView>
  </sheetViews>
  <sheetFormatPr defaultColWidth="9.140625" defaultRowHeight="12.75"/>
  <cols>
    <col min="1" max="1" width="10.421875" style="0" customWidth="1"/>
  </cols>
  <sheetData>
    <row r="2" ht="39" customHeight="1">
      <c r="A2" s="2" t="s">
        <v>4</v>
      </c>
    </row>
    <row r="3" ht="12.75">
      <c r="A3" s="1"/>
    </row>
    <row r="4" ht="12.75">
      <c r="A4" s="3">
        <v>0</v>
      </c>
    </row>
    <row r="5" ht="12.75">
      <c r="A5" s="3">
        <v>0.03</v>
      </c>
    </row>
    <row r="6" ht="12.75">
      <c r="A6" s="3">
        <v>0.08</v>
      </c>
    </row>
    <row r="7" ht="12.75">
      <c r="A7" s="3">
        <v>0.23</v>
      </c>
    </row>
    <row r="11" ht="12" customHeight="1"/>
    <row r="12" spans="1:12" s="4" customFormat="1" ht="10.5" hidden="1">
      <c r="A12" s="6"/>
      <c r="E12" s="7"/>
      <c r="I12" s="5"/>
      <c r="J12" s="8"/>
      <c r="K12" s="8"/>
      <c r="L12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2018-06-13T08:58:10Z</cp:lastPrinted>
  <dcterms:created xsi:type="dcterms:W3CDTF">2007-10-11T07:13:52Z</dcterms:created>
  <dcterms:modified xsi:type="dcterms:W3CDTF">2018-06-13T08:58:13Z</dcterms:modified>
  <cp:category/>
  <cp:version/>
  <cp:contentType/>
  <cp:contentStatus/>
</cp:coreProperties>
</file>